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<sst xmlns="http://schemas.openxmlformats.org/spreadsheetml/2006/main" count="49" uniqueCount="36">
  <si>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Наименование закупки</t>
  </si>
  <si>
    <t xml:space="preserve">Право заключения государственного контракта на выполнение работ по сервисному обслуживанию и ремонту офисной техники </t>
  </si>
  <si>
    <t>Способ осуществления закупки</t>
  </si>
  <si>
    <t>Открытый конкурс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</si>
  <si>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</si>
  <si>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</si>
  <si>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</si>
  <si>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</si>
  <si>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</si>
  <si>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</si>
  <si>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Средние показатели</t>
  </si>
  <si>
    <t>Лот № 1 Выполнение работ по разработке проектно-сметной и рабочей документации на строительство объекта «Станция технического радиоконтроля спутниковых служб радиосвязи на геостационарной орбите в пос. Новый, Новосибирская область»</t>
  </si>
  <si>
    <t>Лот № 3 Выполнение работ по разработке проектно-сметной и рабочей документации на строительство объекта «Станция технического радиоконтроля спутниковых служб радиосвязи на геостационарной орбите в Хасанском районе Приморского края»</t>
  </si>
  <si>
    <t>Лот № 3 Выполнение работ по разработке проектно-сметной и рабочей документации на строительство объекта «Станция технического радиоконтроля спутниковых служб радиосвязи на высокоэллиптической орбите в Ольском районе Магаданской области»</t>
  </si>
  <si>
    <t>Право заключения государственных контрактов на выполнение работ по разработке проектно-сметной и рабочей документации на строительство объекта (многолотовый)</t>
  </si>
  <si>
    <t>Примечание</t>
  </si>
  <si>
    <t>№ п/п</t>
  </si>
  <si>
    <t>Торги на снижение цены единицы работ</t>
  </si>
  <si>
    <t xml:space="preserve">Право заключения государственного контракта на выполнение работ по расширению функциональных характеристик Единой информационной системы Федеральной службы по надзору в сфере связи, информационных технологий и массовых коммуникаций </t>
  </si>
  <si>
    <t>Право заключения государственного контракта на оказание услуг по обслуживанию программных продуктов</t>
  </si>
  <si>
    <t>Запрос котировок</t>
  </si>
  <si>
    <t xml:space="preserve">Право заключения государственного контракта на выполнение работ по обеспечению функционирования и обслуживанию информационной системы Федеральной службы по надзору в сфере связи, информационных технологий и массовых коммуникаций в 2014 году </t>
  </si>
  <si>
    <t xml:space="preserve">Выполнение работ по строительству станции технического радиоконтроля Иркутской области в пос. Тугутуй </t>
  </si>
  <si>
    <t>Запрос предложений</t>
  </si>
  <si>
    <t xml:space="preserve">Право заключения государственного контракта на оказание услуг по организации проведения XIV Всероссийского форума "Нормативно-правовое регулирование использования радиочастотного спектра и информационно-коммуникационных сетей (Спектр-2014)" </t>
  </si>
  <si>
    <t>Изготовление и поставка полиграфической продукции</t>
  </si>
  <si>
    <t>Право заключения государственного контракта на поставку бензина автомобильного для нужд Федеральной службы по надзору в сфере связи, информационных технологий и массовых коммуникаций</t>
  </si>
  <si>
    <t>Право заключения государственного контракта на поставку внешнего электронного накопителя</t>
  </si>
  <si>
    <t xml:space="preserve">Право заключения государственного контракта на оказание услуг по обеспечению функционирования и обслуживанию в 2014 году инфраструктуры внешнего контура реестра ЕАИС Единой информационной системы Федеральной службы по надзору в сфере связи, информационных технологий и массовых коммуникаций </t>
  </si>
  <si>
    <t>Поставка бумажной продукции</t>
  </si>
  <si>
    <t>Электронный аукцион</t>
  </si>
  <si>
    <t>Право заключения государственного контракта на поставку сетевого оборудования для обеспечения функционирования локально-вычислительной сети Федеральной службы по надзору в сфере связи, информационных технологий и массовых коммуникаций</t>
  </si>
  <si>
    <t>Право заключения государственного контракта на поставку офисных принадлежностей для нужд Федеральной службы по надзору в сфере связи, информационных технологий и массовых коммуникаций</t>
  </si>
  <si>
    <t xml:space="preserve">Право заключения государственного контракта на оказание услуг по преобразованию архива Федеральной службы по надзору в сфере связи, информационных технологий и массовых коммуникаций из бумажного вида в электронный </t>
  </si>
  <si>
    <t>за январь-ноябрь 2014 года</t>
  </si>
  <si>
    <t>Статистическая информация о ходе осуществления закупок для нужд Федеральной службы по надзру в сфере звязи, информационных технологий и массовых коммуникаций</t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</si>
</sst>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10" fontId="39" fillId="0" borderId="10" xfId="55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right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77" zoomScaleNormal="77" workbookViewId="0" topLeftCell="A13">
      <selection activeCell="D34" sqref="D34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1.140625" style="1" customWidth="1"/>
    <col min="7" max="7" width="18.140625" style="1" customWidth="1"/>
    <col min="8" max="8" width="16.28125" style="6" customWidth="1"/>
    <col min="9" max="9" width="28.140625" style="1" customWidth="1"/>
    <col min="10" max="16384" width="8.8515625" style="1" customWidth="1"/>
  </cols>
  <sheetData>
    <row r="1" spans="1:9" s="7" customFormat="1" ht="43.5" customHeight="1">
      <c r="A1" s="22" t="s">
        <v>35</v>
      </c>
      <c r="B1" s="23"/>
      <c r="C1" s="23"/>
      <c r="D1" s="23"/>
      <c r="E1" s="23"/>
      <c r="F1" s="23"/>
      <c r="G1" s="23"/>
      <c r="H1" s="23"/>
      <c r="I1" s="24"/>
    </row>
    <row r="2" spans="1:9" s="7" customFormat="1" ht="15.75">
      <c r="A2" s="25" t="s">
        <v>34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45">
      <c r="A3" s="8" t="s">
        <v>16</v>
      </c>
      <c r="B3" s="8" t="s">
        <v>0</v>
      </c>
      <c r="C3" s="9" t="s">
        <v>2</v>
      </c>
      <c r="D3" s="10" t="s">
        <v>4</v>
      </c>
      <c r="E3" s="9" t="s">
        <v>5</v>
      </c>
      <c r="F3" s="9" t="s">
        <v>6</v>
      </c>
      <c r="G3" s="9" t="s">
        <v>7</v>
      </c>
      <c r="H3" s="11" t="s">
        <v>8</v>
      </c>
      <c r="I3" s="8" t="s">
        <v>15</v>
      </c>
    </row>
    <row r="4" spans="1:9" s="2" customFormat="1" ht="75">
      <c r="A4" s="15">
        <v>1</v>
      </c>
      <c r="B4" s="12" t="s">
        <v>18</v>
      </c>
      <c r="C4" s="15" t="s">
        <v>3</v>
      </c>
      <c r="D4" s="14">
        <v>5500000</v>
      </c>
      <c r="E4" s="15">
        <v>2</v>
      </c>
      <c r="F4" s="14">
        <v>5050000</v>
      </c>
      <c r="G4" s="14">
        <f>D4-F4</f>
        <v>450000</v>
      </c>
      <c r="H4" s="16">
        <f>G4/D4</f>
        <v>0.08181818181818182</v>
      </c>
      <c r="I4" s="13"/>
    </row>
    <row r="5" spans="1:9" s="2" customFormat="1" ht="45">
      <c r="A5" s="15">
        <v>2</v>
      </c>
      <c r="B5" s="12" t="s">
        <v>1</v>
      </c>
      <c r="C5" s="13" t="s">
        <v>30</v>
      </c>
      <c r="D5" s="14">
        <v>990000</v>
      </c>
      <c r="E5" s="15">
        <v>11</v>
      </c>
      <c r="F5" s="14">
        <v>990000</v>
      </c>
      <c r="G5" s="14">
        <f>D5-F5</f>
        <v>0</v>
      </c>
      <c r="H5" s="16">
        <f>G5/D5</f>
        <v>0</v>
      </c>
      <c r="I5" s="13" t="s">
        <v>17</v>
      </c>
    </row>
    <row r="6" spans="1:9" s="2" customFormat="1" ht="45">
      <c r="A6" s="15"/>
      <c r="B6" s="12" t="s">
        <v>14</v>
      </c>
      <c r="C6" s="15" t="s">
        <v>3</v>
      </c>
      <c r="D6" s="14"/>
      <c r="E6" s="15"/>
      <c r="F6" s="14"/>
      <c r="G6" s="14"/>
      <c r="H6" s="16"/>
      <c r="I6" s="17"/>
    </row>
    <row r="7" spans="1:9" s="2" customFormat="1" ht="75">
      <c r="A7" s="15">
        <v>3</v>
      </c>
      <c r="B7" s="12" t="s">
        <v>11</v>
      </c>
      <c r="C7" s="15"/>
      <c r="D7" s="14">
        <v>19842500</v>
      </c>
      <c r="E7" s="15">
        <v>3</v>
      </c>
      <c r="F7" s="14">
        <v>19750000</v>
      </c>
      <c r="G7" s="14">
        <f aca="true" t="shared" si="0" ref="G7:G22">D7-F7</f>
        <v>92500</v>
      </c>
      <c r="H7" s="16">
        <f aca="true" t="shared" si="1" ref="H7:H22">G7/D7</f>
        <v>0.004661710973919617</v>
      </c>
      <c r="I7" s="17"/>
    </row>
    <row r="8" spans="1:9" s="2" customFormat="1" ht="75">
      <c r="A8" s="15">
        <v>4</v>
      </c>
      <c r="B8" s="12" t="s">
        <v>12</v>
      </c>
      <c r="C8" s="15"/>
      <c r="D8" s="14">
        <v>13827833.3</v>
      </c>
      <c r="E8" s="15">
        <v>3</v>
      </c>
      <c r="F8" s="14">
        <v>13700000</v>
      </c>
      <c r="G8" s="14">
        <f t="shared" si="0"/>
        <v>127833.30000000075</v>
      </c>
      <c r="H8" s="16">
        <f t="shared" si="1"/>
        <v>0.00924463704664423</v>
      </c>
      <c r="I8" s="17"/>
    </row>
    <row r="9" spans="1:9" s="2" customFormat="1" ht="75">
      <c r="A9" s="15">
        <v>5</v>
      </c>
      <c r="B9" s="12" t="s">
        <v>13</v>
      </c>
      <c r="C9" s="15"/>
      <c r="D9" s="14">
        <v>10488333.3</v>
      </c>
      <c r="E9" s="15">
        <v>3</v>
      </c>
      <c r="F9" s="14">
        <v>10350000</v>
      </c>
      <c r="G9" s="14">
        <f t="shared" si="0"/>
        <v>138333.30000000075</v>
      </c>
      <c r="H9" s="16">
        <f t="shared" si="1"/>
        <v>0.013189254769392268</v>
      </c>
      <c r="I9" s="17"/>
    </row>
    <row r="10" spans="1:9" s="2" customFormat="1" ht="30">
      <c r="A10" s="15">
        <v>6</v>
      </c>
      <c r="B10" s="12" t="s">
        <v>19</v>
      </c>
      <c r="C10" s="15" t="s">
        <v>20</v>
      </c>
      <c r="D10" s="14">
        <v>498000</v>
      </c>
      <c r="E10" s="15">
        <v>2</v>
      </c>
      <c r="F10" s="14">
        <v>496800</v>
      </c>
      <c r="G10" s="14">
        <f t="shared" si="0"/>
        <v>1200</v>
      </c>
      <c r="H10" s="16">
        <f t="shared" si="1"/>
        <v>0.0024096385542168677</v>
      </c>
      <c r="I10" s="17"/>
    </row>
    <row r="11" spans="1:9" s="2" customFormat="1" ht="75">
      <c r="A11" s="15">
        <v>7</v>
      </c>
      <c r="B11" s="12" t="s">
        <v>21</v>
      </c>
      <c r="C11" s="15" t="s">
        <v>3</v>
      </c>
      <c r="D11" s="14">
        <v>3800000</v>
      </c>
      <c r="E11" s="15">
        <v>2</v>
      </c>
      <c r="F11" s="14">
        <v>3800000</v>
      </c>
      <c r="G11" s="14">
        <f t="shared" si="0"/>
        <v>0</v>
      </c>
      <c r="H11" s="16">
        <f t="shared" si="1"/>
        <v>0</v>
      </c>
      <c r="I11" s="17"/>
    </row>
    <row r="12" spans="1:9" s="2" customFormat="1" ht="75">
      <c r="A12" s="15">
        <v>8</v>
      </c>
      <c r="B12" s="12" t="s">
        <v>18</v>
      </c>
      <c r="C12" s="15" t="s">
        <v>3</v>
      </c>
      <c r="D12" s="14">
        <v>29900000</v>
      </c>
      <c r="E12" s="15">
        <v>2</v>
      </c>
      <c r="F12" s="14">
        <v>24629000</v>
      </c>
      <c r="G12" s="14">
        <f t="shared" si="0"/>
        <v>5271000</v>
      </c>
      <c r="H12" s="16">
        <f t="shared" si="1"/>
        <v>0.1762876254180602</v>
      </c>
      <c r="I12" s="17"/>
    </row>
    <row r="13" spans="1:9" s="2" customFormat="1" ht="30">
      <c r="A13" s="15">
        <v>9</v>
      </c>
      <c r="B13" s="12" t="s">
        <v>22</v>
      </c>
      <c r="C13" s="15" t="s">
        <v>23</v>
      </c>
      <c r="D13" s="14">
        <v>40755295.82</v>
      </c>
      <c r="E13" s="15">
        <v>2</v>
      </c>
      <c r="F13" s="14">
        <v>40551519.34</v>
      </c>
      <c r="G13" s="14">
        <f t="shared" si="0"/>
        <v>203776.47999999672</v>
      </c>
      <c r="H13" s="16">
        <f t="shared" si="1"/>
        <v>0.005000000022082939</v>
      </c>
      <c r="I13" s="17"/>
    </row>
    <row r="14" spans="1:9" s="2" customFormat="1" ht="75">
      <c r="A14" s="15">
        <v>10</v>
      </c>
      <c r="B14" s="12" t="s">
        <v>24</v>
      </c>
      <c r="C14" s="15" t="s">
        <v>20</v>
      </c>
      <c r="D14" s="14">
        <v>498000</v>
      </c>
      <c r="E14" s="15">
        <v>2</v>
      </c>
      <c r="F14" s="14">
        <v>497000</v>
      </c>
      <c r="G14" s="14">
        <f t="shared" si="0"/>
        <v>1000</v>
      </c>
      <c r="H14" s="16">
        <f t="shared" si="1"/>
        <v>0.002008032128514056</v>
      </c>
      <c r="I14" s="17"/>
    </row>
    <row r="15" spans="1:9" s="2" customFormat="1" ht="15">
      <c r="A15" s="15">
        <v>11</v>
      </c>
      <c r="B15" s="12" t="s">
        <v>25</v>
      </c>
      <c r="C15" s="13" t="s">
        <v>30</v>
      </c>
      <c r="D15" s="14">
        <v>1199280</v>
      </c>
      <c r="E15" s="15">
        <v>2</v>
      </c>
      <c r="F15" s="14">
        <v>1187287.2</v>
      </c>
      <c r="G15" s="14">
        <f t="shared" si="0"/>
        <v>11992.800000000047</v>
      </c>
      <c r="H15" s="16">
        <f t="shared" si="1"/>
        <v>0.010000000000000038</v>
      </c>
      <c r="I15" s="17"/>
    </row>
    <row r="16" spans="1:9" s="2" customFormat="1" ht="60">
      <c r="A16" s="15">
        <v>12</v>
      </c>
      <c r="B16" s="12" t="s">
        <v>26</v>
      </c>
      <c r="C16" s="15" t="s">
        <v>20</v>
      </c>
      <c r="D16" s="14">
        <v>350030</v>
      </c>
      <c r="E16" s="15">
        <v>3</v>
      </c>
      <c r="F16" s="14">
        <v>319677.5</v>
      </c>
      <c r="G16" s="14">
        <f t="shared" si="0"/>
        <v>30352.5</v>
      </c>
      <c r="H16" s="16">
        <f t="shared" si="1"/>
        <v>0.08671399594320486</v>
      </c>
      <c r="I16" s="17"/>
    </row>
    <row r="17" spans="1:9" s="2" customFormat="1" ht="30">
      <c r="A17" s="15">
        <v>13</v>
      </c>
      <c r="B17" s="12" t="s">
        <v>27</v>
      </c>
      <c r="C17" s="15" t="s">
        <v>20</v>
      </c>
      <c r="D17" s="14">
        <v>375000</v>
      </c>
      <c r="E17" s="15">
        <v>2</v>
      </c>
      <c r="F17" s="14">
        <v>374600</v>
      </c>
      <c r="G17" s="14">
        <f t="shared" si="0"/>
        <v>400</v>
      </c>
      <c r="H17" s="16">
        <f t="shared" si="1"/>
        <v>0.0010666666666666667</v>
      </c>
      <c r="I17" s="17"/>
    </row>
    <row r="18" spans="1:9" s="2" customFormat="1" ht="90">
      <c r="A18" s="15">
        <v>14</v>
      </c>
      <c r="B18" s="12" t="s">
        <v>28</v>
      </c>
      <c r="C18" s="15" t="s">
        <v>3</v>
      </c>
      <c r="D18" s="14">
        <v>1780000</v>
      </c>
      <c r="E18" s="15">
        <v>2</v>
      </c>
      <c r="F18" s="14">
        <v>1780000</v>
      </c>
      <c r="G18" s="14">
        <f t="shared" si="0"/>
        <v>0</v>
      </c>
      <c r="H18" s="16">
        <f t="shared" si="1"/>
        <v>0</v>
      </c>
      <c r="I18" s="17"/>
    </row>
    <row r="19" spans="1:9" s="2" customFormat="1" ht="15">
      <c r="A19" s="15">
        <v>15</v>
      </c>
      <c r="B19" s="12" t="s">
        <v>29</v>
      </c>
      <c r="C19" s="13" t="s">
        <v>30</v>
      </c>
      <c r="D19" s="14">
        <v>3615000</v>
      </c>
      <c r="E19" s="15">
        <v>2</v>
      </c>
      <c r="F19" s="14">
        <v>3578850</v>
      </c>
      <c r="G19" s="14">
        <f t="shared" si="0"/>
        <v>36150</v>
      </c>
      <c r="H19" s="16">
        <f t="shared" si="1"/>
        <v>0.01</v>
      </c>
      <c r="I19" s="17"/>
    </row>
    <row r="20" spans="1:9" s="2" customFormat="1" ht="75">
      <c r="A20" s="15">
        <v>16</v>
      </c>
      <c r="B20" s="12" t="s">
        <v>31</v>
      </c>
      <c r="C20" s="15" t="s">
        <v>30</v>
      </c>
      <c r="D20" s="14">
        <v>11313984.45</v>
      </c>
      <c r="E20" s="15">
        <v>2</v>
      </c>
      <c r="F20" s="14">
        <v>11200845.01</v>
      </c>
      <c r="G20" s="14">
        <f t="shared" si="0"/>
        <v>113139.43999999948</v>
      </c>
      <c r="H20" s="16">
        <f t="shared" si="1"/>
        <v>0.009999964247785358</v>
      </c>
      <c r="I20" s="17"/>
    </row>
    <row r="21" spans="1:9" s="2" customFormat="1" ht="60">
      <c r="A21" s="15">
        <v>17</v>
      </c>
      <c r="B21" s="12" t="s">
        <v>32</v>
      </c>
      <c r="C21" s="15" t="s">
        <v>30</v>
      </c>
      <c r="D21" s="14">
        <v>3612827.2</v>
      </c>
      <c r="E21" s="15">
        <v>5</v>
      </c>
      <c r="F21" s="14">
        <v>3432185.8</v>
      </c>
      <c r="G21" s="14">
        <f t="shared" si="0"/>
        <v>180641.40000000037</v>
      </c>
      <c r="H21" s="16">
        <f t="shared" si="1"/>
        <v>0.05000001107166165</v>
      </c>
      <c r="I21" s="17"/>
    </row>
    <row r="22" spans="1:9" s="2" customFormat="1" ht="60">
      <c r="A22" s="15">
        <v>18</v>
      </c>
      <c r="B22" s="12" t="s">
        <v>33</v>
      </c>
      <c r="C22" s="15" t="s">
        <v>30</v>
      </c>
      <c r="D22" s="14">
        <v>1500000</v>
      </c>
      <c r="E22" s="15">
        <v>2</v>
      </c>
      <c r="F22" s="14">
        <v>1470000</v>
      </c>
      <c r="G22" s="14">
        <f t="shared" si="0"/>
        <v>30000</v>
      </c>
      <c r="H22" s="16">
        <f t="shared" si="1"/>
        <v>0.02</v>
      </c>
      <c r="I22" s="17"/>
    </row>
    <row r="23" spans="1:9" ht="15">
      <c r="A23" s="19"/>
      <c r="B23" s="18" t="s">
        <v>9</v>
      </c>
      <c r="C23" s="19"/>
      <c r="D23" s="20">
        <f>SUM(D4:D22)</f>
        <v>149846084.06999996</v>
      </c>
      <c r="E23" s="20">
        <f>SUM(E4:E22)</f>
        <v>52</v>
      </c>
      <c r="F23" s="20">
        <f>SUM(F4:F22)</f>
        <v>143157764.85000002</v>
      </c>
      <c r="G23" s="20">
        <f>SUM(G4:G22)</f>
        <v>6688319.219999998</v>
      </c>
      <c r="H23" s="16"/>
      <c r="I23" s="18"/>
    </row>
    <row r="24" spans="1:9" ht="15">
      <c r="A24" s="19"/>
      <c r="B24" s="18" t="s">
        <v>10</v>
      </c>
      <c r="C24" s="19"/>
      <c r="D24" s="20">
        <f>D23/18</f>
        <v>8324782.448333331</v>
      </c>
      <c r="E24" s="21">
        <f>E23/18</f>
        <v>2.888888888888889</v>
      </c>
      <c r="F24" s="20">
        <f>F23/18</f>
        <v>7953209.158333335</v>
      </c>
      <c r="G24" s="20">
        <f>G23/18</f>
        <v>371573.28999999986</v>
      </c>
      <c r="H24" s="16">
        <f>G23/D23</f>
        <v>0.044634594634288725</v>
      </c>
      <c r="I24" s="18"/>
    </row>
  </sheetData>
  <sheetProtection/>
  <mergeCells count="2">
    <mergeCell ref="A1:I1"/>
    <mergeCell ref="A2:I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Folomeev 333</cp:lastModifiedBy>
  <cp:lastPrinted>2014-07-08T05:35:54Z</cp:lastPrinted>
  <dcterms:created xsi:type="dcterms:W3CDTF">2014-07-08T04:57:00Z</dcterms:created>
  <dcterms:modified xsi:type="dcterms:W3CDTF">2014-11-28T03:00:18Z</dcterms:modified>
  <cp:category/>
  <cp:version/>
  <cp:contentType/>
  <cp:contentStatus/>
</cp:coreProperties>
</file>